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240" yWindow="168" windowWidth="14808" windowHeight="7956" activeTab="0"/>
  </bookViews>
  <sheets>
    <sheet name="Ценова листа" sheetId="1" r:id="rId1"/>
  </sheets>
  <definedNames/>
  <calcPr fullCalcOnLoad="1"/>
</workbook>
</file>

<file path=xl/sharedStrings.xml><?xml version="1.0" encoding="utf-8"?>
<sst xmlns="http://schemas.openxmlformats.org/spreadsheetml/2006/main" count="153" uniqueCount="79">
  <si>
    <t>№ по ред</t>
  </si>
  <si>
    <t>Наименование на резервна част</t>
  </si>
  <si>
    <t>единична цена  нова част в лв. без ДДС</t>
  </si>
  <si>
    <t>Средна цена на 1 бр. нова част</t>
  </si>
  <si>
    <t>Ауди "80", 1992 г., бензин, 2000 куб. см.</t>
  </si>
  <si>
    <t>Ауди "Q7", 2007 г., дизел, 2967 куб. см.</t>
  </si>
  <si>
    <t>Ауди "А6", 2001 г., дизел, 2496 куб. см.</t>
  </si>
  <si>
    <t>Ауди "А6", 2005 г., дизел, 2967 куб. см.</t>
  </si>
  <si>
    <t>Ауди "А8", 1995 г., бензин, 4200 куб. см.</t>
  </si>
  <si>
    <t>ВАЗ "21213", 2006 г., бензин, 1690  куб. см.</t>
  </si>
  <si>
    <t>Волво "S40", 1999 г., бензин, 1800  куб. см.</t>
  </si>
  <si>
    <t>Волво "S60", 2008 г., бензин, 2435  куб. см.</t>
  </si>
  <si>
    <t>Волво "S80", 1999 г., бензин, 2000  куб. см.</t>
  </si>
  <si>
    <t>Волво "S80", 2009 г., бензин, 2953  куб. см.</t>
  </si>
  <si>
    <t>Волво "ХС90", 2009 г., дизел, 2400  куб. см.</t>
  </si>
  <si>
    <t>Ивеко "Дейли 50С15", 2007 г., дизел, 2998 куб. см.</t>
  </si>
  <si>
    <t>Мерцедес "ML270", 2000 г., дизел, 2668 куб. см.</t>
  </si>
  <si>
    <t>Мерцедес "ML320", 2001 г., бензин, 3199 куб. см.</t>
  </si>
  <si>
    <t>Мицубиши "Паджеро", 1993 г., дизел, 2500 куб. см.</t>
  </si>
  <si>
    <t>Нисан "Кашкай", 2011 г., дизел, 1995 куб. см.</t>
  </si>
  <si>
    <t>Опел "Вектра", 1995 г., бензин, 1800 куб. см.</t>
  </si>
  <si>
    <t>Опел "Вектра", 1999 г., бензин, 1600 куб. см.</t>
  </si>
  <si>
    <t>Ремарке "Понгратц ЛАТ400ТК", 2004 г., двуосно</t>
  </si>
  <si>
    <t>Ровър "Маестро Ван 700", 1995 г., дизел, 1994 куб. см.</t>
  </si>
  <si>
    <t>Сеат "Алхамбра", 2003 г., дизел, 1896 куб. см.</t>
  </si>
  <si>
    <t>Субару "Форестер", 1999 г., бензин, 2457 куб. см.</t>
  </si>
  <si>
    <t>Субару "Форестер", 2006 г., бензин, 2457 куб. см.</t>
  </si>
  <si>
    <t>Тойота "Ланд Крузер", 2007 г., дизел, 2982 куб. см.</t>
  </si>
  <si>
    <t>УАЗ "469", 1989 г., бензин, 2445 куб. см.</t>
  </si>
  <si>
    <t>Фиат "Дукато", 2008 г., дизел, 2287 куб. см.</t>
  </si>
  <si>
    <t>Фолксваген "Бора", 2003 г., дизел, 1896 куб. см.</t>
  </si>
  <si>
    <t>Фолксваген "Пасат", 1997 г., бензин, 1800 куб. см.</t>
  </si>
  <si>
    <t>Фолксваген "Пасат", 2005 г., бензин, 1984 куб. см.</t>
  </si>
  <si>
    <t>Фолксваген "Пасат", 2012 г., бензин, 1798 куб. см.</t>
  </si>
  <si>
    <t>Фолксваген "Поло", 1999 г., бензин, 1390 куб. см.</t>
  </si>
  <si>
    <t>Фолксваген "Транспортер", 2003 г., дизел, 2500 куб. см.</t>
  </si>
  <si>
    <t>Фолксваген "Туарег", 2004 г., бензин, 4172 куб. см.</t>
  </si>
  <si>
    <t>Форд "Експлорер", 1994 г., бензин, 4000 куб. см.</t>
  </si>
  <si>
    <t>Форд "Ескорт", 1998 г., бензин, 1600 куб. см.</t>
  </si>
  <si>
    <t>Форд "Мондео", 2009 г., дизел, 1997 куб. см.</t>
  </si>
  <si>
    <t>Форд "Транзит", 2007 г., дизел, 2402 куб. см.</t>
  </si>
  <si>
    <t>Форд "Транзит", 2009 г., дизел, 2198 куб. см.</t>
  </si>
  <si>
    <t>Форд "Фокус", 2000 г., бензин, 1600 куб. см.</t>
  </si>
  <si>
    <t>Форд "Фокус", 2004 г., бензин, 1596 куб. см.</t>
  </si>
  <si>
    <t>Форд "Фокус", 2006 г., бензин, 1596 куб. см.</t>
  </si>
  <si>
    <t>Форд "Фокус", 2008 г., бензин, 1596 куб. см.</t>
  </si>
  <si>
    <t>Хюндай "TQ", 2009 г., дизел, 2497 куб. см.</t>
  </si>
  <si>
    <t>Маслен филтър</t>
  </si>
  <si>
    <t>Горивен филтър</t>
  </si>
  <si>
    <t>Въздушен филтър</t>
  </si>
  <si>
    <t>Водна помпа</t>
  </si>
  <si>
    <t>Воден радиатор</t>
  </si>
  <si>
    <t>Термостат</t>
  </si>
  <si>
    <t>Поленов филтър</t>
  </si>
  <si>
    <t>Чистачки к-т</t>
  </si>
  <si>
    <t>Кормилен накрайник външен</t>
  </si>
  <si>
    <t>Кормилен накрайник вътрешен</t>
  </si>
  <si>
    <t>Акумулатор</t>
  </si>
  <si>
    <t>Предлагана цена</t>
  </si>
  <si>
    <t>Масло трансмисионно - 1 л.</t>
  </si>
  <si>
    <t>Масло хидравлично - 1 л.</t>
  </si>
  <si>
    <t>Спирачна течност – 1 л.</t>
  </si>
  <si>
    <t>Лятна течност за чистачки – 1 л.</t>
  </si>
  <si>
    <t>Масло двигателно - 1 л.</t>
  </si>
  <si>
    <t>Антифриз (концентрат минус 60 градуса) - 1 л.</t>
  </si>
  <si>
    <t>Зимна течност за чистачки (концентрат минус 60 градуса) - 1 л.</t>
  </si>
  <si>
    <t>Фреон (с индикатор за пропускливост) - 1 кг.</t>
  </si>
  <si>
    <t>Х</t>
  </si>
  <si>
    <t>Ценова листа - приложение към ценово предложение</t>
  </si>
  <si>
    <t>* Клетките, отбелязани с Х не се попълват!</t>
  </si>
  <si>
    <t>Подпис и печат:</t>
  </si>
  <si>
    <t>..................</t>
  </si>
  <si>
    <t>(длъжност и име)</t>
  </si>
  <si>
    <t>Преден спирачен апарат/цилиндър к-т за 1 колело</t>
  </si>
  <si>
    <t>Заден спирачен апарат/цилиндър к-т за 1 колело</t>
  </si>
  <si>
    <t>Предни спирачни дискове/барабани к-т за 2 колела</t>
  </si>
  <si>
    <t>Задни спирачни дискове/барабани к-т за 2 колела</t>
  </si>
  <si>
    <t>Предни накладки/челюсти к-т за 2 колела</t>
  </si>
  <si>
    <t>Задни накладки/челюсти к-т за 2 колела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</si>
</sst>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u val="single"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2" fontId="39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2" fontId="39" fillId="33" borderId="10" xfId="0" applyNumberFormat="1" applyFont="1" applyFill="1" applyBorder="1" applyAlignment="1" applyProtection="1">
      <alignment horizontal="right" vertical="center" wrapText="1"/>
      <protection/>
    </xf>
    <xf numFmtId="2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39" fillId="34" borderId="0" xfId="0" applyFont="1" applyFill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0" fontId="39" fillId="0" borderId="0" xfId="0" applyFont="1" applyAlignment="1" applyProtection="1">
      <alignment horizontal="center" vertical="center" wrapText="1"/>
      <protection locked="0"/>
    </xf>
    <xf numFmtId="2" fontId="39" fillId="33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Alignment="1" applyProtection="1">
      <alignment horizontal="left" vertical="center" wrapText="1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6"/>
  <sheetViews>
    <sheetView tabSelected="1" zoomScalePageLayoutView="0" workbookViewId="0" topLeftCell="A1">
      <pane xSplit="2" topLeftCell="AL1" activePane="topRight" state="frozen"/>
      <selection pane="topLeft" activeCell="A1" sqref="A1"/>
      <selection pane="topRight" activeCell="B4" sqref="B4"/>
    </sheetView>
  </sheetViews>
  <sheetFormatPr defaultColWidth="9.140625" defaultRowHeight="15"/>
  <cols>
    <col min="1" max="1" width="5.57421875" style="2" customWidth="1"/>
    <col min="2" max="2" width="42.8515625" style="2" customWidth="1"/>
    <col min="3" max="45" width="13.7109375" style="2" customWidth="1"/>
    <col min="46" max="46" width="10.8515625" style="12" customWidth="1"/>
    <col min="47" max="16384" width="9.140625" style="2" customWidth="1"/>
  </cols>
  <sheetData>
    <row r="1" spans="1:46" ht="66">
      <c r="A1" s="3" t="s">
        <v>0</v>
      </c>
      <c r="B1" s="3" t="s">
        <v>1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15</v>
      </c>
      <c r="O1" s="3" t="s">
        <v>16</v>
      </c>
      <c r="P1" s="3" t="s">
        <v>17</v>
      </c>
      <c r="Q1" s="3" t="s">
        <v>18</v>
      </c>
      <c r="R1" s="3" t="s">
        <v>19</v>
      </c>
      <c r="S1" s="3" t="s">
        <v>20</v>
      </c>
      <c r="T1" s="3" t="s">
        <v>21</v>
      </c>
      <c r="U1" s="4" t="s">
        <v>22</v>
      </c>
      <c r="V1" s="3" t="s">
        <v>23</v>
      </c>
      <c r="W1" s="3" t="s">
        <v>24</v>
      </c>
      <c r="X1" s="3" t="s">
        <v>25</v>
      </c>
      <c r="Y1" s="3" t="s">
        <v>26</v>
      </c>
      <c r="Z1" s="3" t="s">
        <v>27</v>
      </c>
      <c r="AA1" s="3" t="s">
        <v>28</v>
      </c>
      <c r="AB1" s="3" t="s">
        <v>29</v>
      </c>
      <c r="AC1" s="3" t="s">
        <v>30</v>
      </c>
      <c r="AD1" s="3" t="s">
        <v>31</v>
      </c>
      <c r="AE1" s="3" t="s">
        <v>32</v>
      </c>
      <c r="AF1" s="3" t="s">
        <v>33</v>
      </c>
      <c r="AG1" s="3" t="s">
        <v>34</v>
      </c>
      <c r="AH1" s="3" t="s">
        <v>35</v>
      </c>
      <c r="AI1" s="3" t="s">
        <v>36</v>
      </c>
      <c r="AJ1" s="3" t="s">
        <v>37</v>
      </c>
      <c r="AK1" s="3" t="s">
        <v>38</v>
      </c>
      <c r="AL1" s="3" t="s">
        <v>39</v>
      </c>
      <c r="AM1" s="3" t="s">
        <v>40</v>
      </c>
      <c r="AN1" s="3" t="s">
        <v>41</v>
      </c>
      <c r="AO1" s="3" t="s">
        <v>42</v>
      </c>
      <c r="AP1" s="3" t="s">
        <v>43</v>
      </c>
      <c r="AQ1" s="3" t="s">
        <v>44</v>
      </c>
      <c r="AR1" s="3" t="s">
        <v>45</v>
      </c>
      <c r="AS1" s="3" t="s">
        <v>46</v>
      </c>
      <c r="AT1" s="5" t="s">
        <v>3</v>
      </c>
    </row>
    <row r="2" spans="1:46" ht="52.5">
      <c r="A2" s="3"/>
      <c r="B2" s="3"/>
      <c r="C2" s="3" t="s">
        <v>2</v>
      </c>
      <c r="D2" s="3" t="s">
        <v>2</v>
      </c>
      <c r="E2" s="3" t="s">
        <v>2</v>
      </c>
      <c r="F2" s="3" t="s">
        <v>2</v>
      </c>
      <c r="G2" s="3" t="s">
        <v>2</v>
      </c>
      <c r="H2" s="3" t="s">
        <v>2</v>
      </c>
      <c r="I2" s="3" t="s">
        <v>2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3" t="s">
        <v>2</v>
      </c>
      <c r="P2" s="3" t="s">
        <v>2</v>
      </c>
      <c r="Q2" s="3" t="s">
        <v>2</v>
      </c>
      <c r="R2" s="3" t="s">
        <v>2</v>
      </c>
      <c r="S2" s="3" t="s">
        <v>2</v>
      </c>
      <c r="T2" s="3" t="s">
        <v>2</v>
      </c>
      <c r="U2" s="3" t="s">
        <v>2</v>
      </c>
      <c r="V2" s="3" t="s">
        <v>2</v>
      </c>
      <c r="W2" s="3" t="s">
        <v>2</v>
      </c>
      <c r="X2" s="3" t="s">
        <v>2</v>
      </c>
      <c r="Y2" s="3" t="s">
        <v>2</v>
      </c>
      <c r="Z2" s="3" t="s">
        <v>2</v>
      </c>
      <c r="AA2" s="3" t="s">
        <v>2</v>
      </c>
      <c r="AB2" s="3" t="s">
        <v>2</v>
      </c>
      <c r="AC2" s="3" t="s">
        <v>2</v>
      </c>
      <c r="AD2" s="3" t="s">
        <v>2</v>
      </c>
      <c r="AE2" s="3" t="s">
        <v>2</v>
      </c>
      <c r="AF2" s="3" t="s">
        <v>2</v>
      </c>
      <c r="AG2" s="3" t="s">
        <v>2</v>
      </c>
      <c r="AH2" s="3" t="s">
        <v>2</v>
      </c>
      <c r="AI2" s="3" t="s">
        <v>2</v>
      </c>
      <c r="AJ2" s="3" t="s">
        <v>2</v>
      </c>
      <c r="AK2" s="3" t="s">
        <v>2</v>
      </c>
      <c r="AL2" s="3" t="s">
        <v>2</v>
      </c>
      <c r="AM2" s="3" t="s">
        <v>2</v>
      </c>
      <c r="AN2" s="3" t="s">
        <v>2</v>
      </c>
      <c r="AO2" s="3" t="s">
        <v>2</v>
      </c>
      <c r="AP2" s="3" t="s">
        <v>2</v>
      </c>
      <c r="AQ2" s="3" t="s">
        <v>2</v>
      </c>
      <c r="AR2" s="3" t="s">
        <v>2</v>
      </c>
      <c r="AS2" s="3" t="s">
        <v>2</v>
      </c>
      <c r="AT2" s="6"/>
    </row>
    <row r="3" spans="1:46" ht="12.75">
      <c r="A3" s="8">
        <v>1</v>
      </c>
      <c r="B3" s="3">
        <v>2</v>
      </c>
      <c r="C3" s="8">
        <v>3</v>
      </c>
      <c r="D3" s="3">
        <v>4</v>
      </c>
      <c r="E3" s="8">
        <v>5</v>
      </c>
      <c r="F3" s="3">
        <v>6</v>
      </c>
      <c r="G3" s="8">
        <v>7</v>
      </c>
      <c r="H3" s="3">
        <v>8</v>
      </c>
      <c r="I3" s="8">
        <v>9</v>
      </c>
      <c r="J3" s="3">
        <v>10</v>
      </c>
      <c r="K3" s="8">
        <v>11</v>
      </c>
      <c r="L3" s="3">
        <v>12</v>
      </c>
      <c r="M3" s="8">
        <v>13</v>
      </c>
      <c r="N3" s="3">
        <v>14</v>
      </c>
      <c r="O3" s="8">
        <v>15</v>
      </c>
      <c r="P3" s="3">
        <v>16</v>
      </c>
      <c r="Q3" s="8">
        <v>17</v>
      </c>
      <c r="R3" s="3">
        <v>18</v>
      </c>
      <c r="S3" s="8">
        <v>19</v>
      </c>
      <c r="T3" s="3">
        <v>20</v>
      </c>
      <c r="U3" s="8">
        <v>21</v>
      </c>
      <c r="V3" s="3">
        <v>22</v>
      </c>
      <c r="W3" s="8">
        <v>23</v>
      </c>
      <c r="X3" s="3">
        <v>24</v>
      </c>
      <c r="Y3" s="8">
        <v>25</v>
      </c>
      <c r="Z3" s="3">
        <v>26</v>
      </c>
      <c r="AA3" s="8">
        <v>27</v>
      </c>
      <c r="AB3" s="3">
        <v>28</v>
      </c>
      <c r="AC3" s="8">
        <v>29</v>
      </c>
      <c r="AD3" s="3">
        <v>30</v>
      </c>
      <c r="AE3" s="8">
        <v>31</v>
      </c>
      <c r="AF3" s="3">
        <v>32</v>
      </c>
      <c r="AG3" s="8">
        <v>33</v>
      </c>
      <c r="AH3" s="3">
        <v>34</v>
      </c>
      <c r="AI3" s="8">
        <v>35</v>
      </c>
      <c r="AJ3" s="3">
        <v>36</v>
      </c>
      <c r="AK3" s="8">
        <v>37</v>
      </c>
      <c r="AL3" s="3">
        <v>38</v>
      </c>
      <c r="AM3" s="8">
        <v>39</v>
      </c>
      <c r="AN3" s="3">
        <v>40</v>
      </c>
      <c r="AO3" s="8">
        <v>41</v>
      </c>
      <c r="AP3" s="3">
        <v>42</v>
      </c>
      <c r="AQ3" s="8">
        <v>43</v>
      </c>
      <c r="AR3" s="3">
        <v>44</v>
      </c>
      <c r="AS3" s="8">
        <v>45</v>
      </c>
      <c r="AT3" s="3">
        <v>46</v>
      </c>
    </row>
    <row r="4" spans="1:46" ht="12.75">
      <c r="A4" s="1">
        <v>1</v>
      </c>
      <c r="B4" s="9" t="s">
        <v>47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 t="s">
        <v>67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0">
        <f>SUM(C4:AS4)/42</f>
        <v>0</v>
      </c>
    </row>
    <row r="5" spans="1:46" ht="12.75">
      <c r="A5" s="1">
        <v>2</v>
      </c>
      <c r="B5" s="9" t="s">
        <v>49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 t="s">
        <v>67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5">
        <f>SUM(C5:AS5)/42</f>
        <v>0</v>
      </c>
    </row>
    <row r="6" spans="1:46" ht="12.75">
      <c r="A6" s="1">
        <v>3</v>
      </c>
      <c r="B6" s="9" t="s">
        <v>48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 t="s">
        <v>67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10">
        <f>SUM(C6:AS6)/42</f>
        <v>0</v>
      </c>
    </row>
    <row r="7" spans="1:46" ht="12.75">
      <c r="A7" s="1">
        <v>4</v>
      </c>
      <c r="B7" s="9" t="s">
        <v>53</v>
      </c>
      <c r="C7" s="7"/>
      <c r="D7" s="7"/>
      <c r="E7" s="7"/>
      <c r="F7" s="7"/>
      <c r="G7" s="7"/>
      <c r="H7" s="7" t="s">
        <v>67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67</v>
      </c>
      <c r="V7" s="7" t="s">
        <v>67</v>
      </c>
      <c r="W7" s="7"/>
      <c r="X7" s="7"/>
      <c r="Y7" s="7"/>
      <c r="Z7" s="7"/>
      <c r="AA7" s="7" t="s">
        <v>67</v>
      </c>
      <c r="AB7" s="7"/>
      <c r="AC7" s="7"/>
      <c r="AD7" s="7"/>
      <c r="AE7" s="7"/>
      <c r="AF7" s="7"/>
      <c r="AG7" s="7"/>
      <c r="AH7" s="7"/>
      <c r="AI7" s="7"/>
      <c r="AJ7" s="7"/>
      <c r="AK7" s="7" t="s">
        <v>67</v>
      </c>
      <c r="AL7" s="7"/>
      <c r="AM7" s="7"/>
      <c r="AN7" s="7"/>
      <c r="AO7" s="7"/>
      <c r="AP7" s="7"/>
      <c r="AQ7" s="7"/>
      <c r="AR7" s="7"/>
      <c r="AS7" s="7"/>
      <c r="AT7" s="15">
        <f>SUM(C7:AS7)/38</f>
        <v>0</v>
      </c>
    </row>
    <row r="8" spans="1:46" ht="12.75">
      <c r="A8" s="1">
        <v>5</v>
      </c>
      <c r="B8" s="9" t="s">
        <v>63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 t="s">
        <v>67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10">
        <f>SUM(C8:AS8)/42</f>
        <v>0</v>
      </c>
    </row>
    <row r="9" spans="1:46" ht="12.75">
      <c r="A9" s="1">
        <v>6</v>
      </c>
      <c r="B9" s="9" t="s">
        <v>59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 t="s">
        <v>67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10">
        <f>SUM(C9:AS9)/42</f>
        <v>0</v>
      </c>
    </row>
    <row r="10" spans="1:46" ht="12.75">
      <c r="A10" s="1">
        <v>7</v>
      </c>
      <c r="B10" s="9" t="s">
        <v>60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 t="s">
        <v>67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15">
        <f>SUM(C10:AS10)/42</f>
        <v>0</v>
      </c>
    </row>
    <row r="11" spans="1:46" ht="12.75">
      <c r="A11" s="1">
        <v>8</v>
      </c>
      <c r="B11" s="9" t="s">
        <v>61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 t="s">
        <v>67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10">
        <f>SUM(C11:AS11)/42</f>
        <v>0</v>
      </c>
    </row>
    <row r="12" spans="1:46" ht="12.75">
      <c r="A12" s="1">
        <v>9</v>
      </c>
      <c r="B12" s="9" t="s">
        <v>64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 t="s">
        <v>67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15">
        <f>SUM(C12:AS12)/42</f>
        <v>0</v>
      </c>
    </row>
    <row r="13" spans="1:46" ht="12.75">
      <c r="A13" s="1">
        <v>10</v>
      </c>
      <c r="B13" s="9" t="s">
        <v>66</v>
      </c>
      <c r="C13" s="7"/>
      <c r="D13" s="7"/>
      <c r="E13" s="7"/>
      <c r="F13" s="7"/>
      <c r="G13" s="7"/>
      <c r="H13" s="7" t="s">
        <v>67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 t="s">
        <v>67</v>
      </c>
      <c r="V13" s="7" t="s">
        <v>67</v>
      </c>
      <c r="W13" s="7"/>
      <c r="X13" s="7"/>
      <c r="Y13" s="7"/>
      <c r="Z13" s="7"/>
      <c r="AA13" s="7" t="s">
        <v>67</v>
      </c>
      <c r="AB13" s="7"/>
      <c r="AC13" s="7"/>
      <c r="AD13" s="7"/>
      <c r="AE13" s="7"/>
      <c r="AF13" s="7"/>
      <c r="AG13" s="7"/>
      <c r="AH13" s="7"/>
      <c r="AI13" s="7"/>
      <c r="AJ13" s="7"/>
      <c r="AK13" s="7" t="s">
        <v>67</v>
      </c>
      <c r="AL13" s="7"/>
      <c r="AM13" s="7"/>
      <c r="AN13" s="7"/>
      <c r="AO13" s="7"/>
      <c r="AP13" s="7"/>
      <c r="AQ13" s="7"/>
      <c r="AR13" s="7"/>
      <c r="AS13" s="7"/>
      <c r="AT13" s="15">
        <f>SUM(C13:AS13)/38</f>
        <v>0</v>
      </c>
    </row>
    <row r="14" spans="1:46" ht="12.75">
      <c r="A14" s="1">
        <v>11</v>
      </c>
      <c r="B14" s="9" t="s">
        <v>62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 t="s">
        <v>67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15">
        <f aca="true" t="shared" si="0" ref="AT14:AT20">SUM(C14:AS14)/42</f>
        <v>0</v>
      </c>
    </row>
    <row r="15" spans="1:46" ht="26.25">
      <c r="A15" s="1">
        <v>12</v>
      </c>
      <c r="B15" s="9" t="s">
        <v>65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 t="s">
        <v>67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15">
        <f t="shared" si="0"/>
        <v>0</v>
      </c>
    </row>
    <row r="16" spans="1:46" ht="12.75">
      <c r="A16" s="1">
        <v>13</v>
      </c>
      <c r="B16" s="9" t="s">
        <v>50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 t="s">
        <v>67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10">
        <f t="shared" si="0"/>
        <v>0</v>
      </c>
    </row>
    <row r="17" spans="1:46" ht="12.75">
      <c r="A17" s="1">
        <v>14</v>
      </c>
      <c r="B17" s="9" t="s">
        <v>51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 t="s">
        <v>67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15">
        <f t="shared" si="0"/>
        <v>0</v>
      </c>
    </row>
    <row r="18" spans="1:46" ht="12.75">
      <c r="A18" s="1">
        <v>15</v>
      </c>
      <c r="B18" s="9" t="s">
        <v>52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 t="s">
        <v>67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15">
        <f t="shared" si="0"/>
        <v>0</v>
      </c>
    </row>
    <row r="19" spans="1:46" ht="12.75">
      <c r="A19" s="1">
        <v>16</v>
      </c>
      <c r="B19" s="9" t="s">
        <v>55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 t="s">
        <v>67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5">
        <f t="shared" si="0"/>
        <v>0</v>
      </c>
    </row>
    <row r="20" spans="1:46" ht="12.75">
      <c r="A20" s="1">
        <v>17</v>
      </c>
      <c r="B20" s="9" t="s">
        <v>56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 t="s">
        <v>67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5">
        <f t="shared" si="0"/>
        <v>0</v>
      </c>
    </row>
    <row r="21" spans="1:46" ht="12.75" customHeight="1">
      <c r="A21" s="1">
        <v>18</v>
      </c>
      <c r="B21" s="9" t="s">
        <v>73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 t="s">
        <v>67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15">
        <f aca="true" t="shared" si="1" ref="AT21:AT26">SUM(C21:AS21)/42</f>
        <v>0</v>
      </c>
    </row>
    <row r="22" spans="1:46" ht="12.75">
      <c r="A22" s="1">
        <v>19</v>
      </c>
      <c r="B22" s="9" t="s">
        <v>74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 t="s">
        <v>67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15">
        <f t="shared" si="1"/>
        <v>0</v>
      </c>
    </row>
    <row r="23" spans="1:46" ht="12.75">
      <c r="A23" s="1">
        <v>20</v>
      </c>
      <c r="B23" s="9" t="s">
        <v>75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 t="s">
        <v>67</v>
      </c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15">
        <f t="shared" si="1"/>
        <v>0</v>
      </c>
    </row>
    <row r="24" spans="1:46" ht="12.75">
      <c r="A24" s="1">
        <v>21</v>
      </c>
      <c r="B24" s="9" t="s">
        <v>76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 t="s">
        <v>67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15">
        <f t="shared" si="1"/>
        <v>0</v>
      </c>
    </row>
    <row r="25" spans="1:46" ht="12.75">
      <c r="A25" s="1">
        <v>22</v>
      </c>
      <c r="B25" s="9" t="s">
        <v>77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 t="s">
        <v>67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15">
        <f t="shared" si="1"/>
        <v>0</v>
      </c>
    </row>
    <row r="26" spans="1:46" ht="12.75">
      <c r="A26" s="1">
        <v>23</v>
      </c>
      <c r="B26" s="9" t="s">
        <v>78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 t="s">
        <v>67</v>
      </c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15">
        <f t="shared" si="1"/>
        <v>0</v>
      </c>
    </row>
    <row r="27" spans="1:46" ht="12.75">
      <c r="A27" s="1">
        <v>24</v>
      </c>
      <c r="B27" s="9" t="s">
        <v>57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 t="s">
        <v>67</v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10">
        <f>SUM(C27:AS27)/42</f>
        <v>0</v>
      </c>
    </row>
    <row r="28" spans="1:46" ht="12.75">
      <c r="A28" s="1">
        <v>25</v>
      </c>
      <c r="B28" s="9" t="s">
        <v>54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 t="s">
        <v>67</v>
      </c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10">
        <f>SUM(C28:AS28)/42</f>
        <v>0</v>
      </c>
    </row>
    <row r="29" spans="44:46" ht="12.75">
      <c r="AR29" s="18" t="s">
        <v>58</v>
      </c>
      <c r="AS29" s="18"/>
      <c r="AT29" s="11">
        <f>SUM(AT4:AT28)/25</f>
        <v>0</v>
      </c>
    </row>
    <row r="30" spans="2:5" ht="12.75">
      <c r="B30" s="19" t="s">
        <v>68</v>
      </c>
      <c r="C30" s="19"/>
      <c r="D30" s="19"/>
      <c r="E30" s="19"/>
    </row>
    <row r="32" spans="2:5" ht="14.25">
      <c r="B32" s="17" t="s">
        <v>69</v>
      </c>
      <c r="C32" s="13"/>
      <c r="D32" s="13"/>
      <c r="E32" s="13"/>
    </row>
    <row r="34" spans="2:5" ht="14.25">
      <c r="B34" s="16" t="s">
        <v>70</v>
      </c>
      <c r="C34" s="13"/>
      <c r="D34" s="13"/>
      <c r="E34" s="13"/>
    </row>
    <row r="35" spans="2:5" ht="14.25">
      <c r="B35" s="14" t="s">
        <v>71</v>
      </c>
      <c r="C35" s="13"/>
      <c r="D35" s="13"/>
      <c r="E35" s="13"/>
    </row>
    <row r="36" spans="2:5" ht="14.25">
      <c r="B36" s="14" t="s">
        <v>72</v>
      </c>
      <c r="C36" s="13"/>
      <c r="D36" s="13"/>
      <c r="E36" s="13"/>
    </row>
  </sheetData>
  <sheetProtection password="ECCA" sheet="1" objects="1" scenarios="1"/>
  <mergeCells count="2">
    <mergeCell ref="AR29:AS29"/>
    <mergeCell ref="B30:E30"/>
  </mergeCell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landscape" paperSize="9" scale="82" r:id="rId1"/>
  <ignoredErrors>
    <ignoredError sqref="AT7:AT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2017-02-02T08:48:15Z</dcterms:modified>
  <cp:category/>
  <cp:version/>
  <cp:contentType/>
  <cp:contentStatus/>
</cp:coreProperties>
</file>